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<sst xmlns="http://schemas.openxmlformats.org/spreadsheetml/2006/main" count="430" uniqueCount="333">
  <si>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</si>
  <si>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</si>
  <si>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</si>
  <si>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</si>
  <si>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</si>
  <si>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</si>
  <si>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</si>
  <si>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</si>
  <si>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</si>
  <si>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</si>
  <si>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</si>
  <si>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</si>
  <si>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</si>
  <si>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</si>
  <si>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</si>
  <si>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</si>
  <si>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</si>
  <si>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</si>
  <si>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</si>
  <si>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</si>
  <si>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</si>
  <si>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</si>
  <si>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</si>
  <si>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</si>
  <si>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</si>
  <si>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</si>
  <si>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</si>
  <si>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</si>
  <si>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</si>
  <si>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</si>
  <si>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</si>
  <si>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</si>
  <si>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</si>
  <si>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</si>
  <si>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</si>
  <si>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</si>
  <si>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</si>
  <si>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</si>
  <si>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</si>
  <si>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</si>
  <si>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</si>
  <si>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</si>
  <si>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</si>
  <si>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</si>
  <si>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</si>
  <si>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</si>
  <si>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</si>
  <si>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</si>
  <si>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</si>
  <si>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</si>
  <si>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</si>
  <si>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</si>
  <si>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</si>
  <si>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</si>
  <si>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</si>
  <si>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</si>
  <si>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</si>
  <si>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</si>
  <si>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</si>
  <si>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</si>
  <si>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</si>
  <si>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</si>
  <si>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</si>
  <si>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</si>
  <si>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</si>
  <si>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</si>
  <si>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</si>
  <si>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</si>
  <si>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</si>
  <si>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</si>
  <si>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</si>
  <si>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</si>
  <si>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</si>
  <si>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</si>
  <si>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</si>
  <si>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</si>
  <si>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</si>
  <si>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</si>
  <si>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</si>
  <si>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</si>
  <si>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</si>
  <si>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</si>
  <si>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</si>
  <si>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</si>
  <si>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</si>
  <si>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</si>
  <si>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</si>
  <si>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</si>
  <si>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</si>
  <si>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</si>
  <si>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</si>
  <si>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</si>
  <si>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</si>
  <si>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</si>
  <si>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</si>
  <si>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</si>
  <si>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</si>
  <si>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</si>
  <si>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</si>
  <si>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</si>
  <si>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</si>
  <si>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</si>
  <si>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</si>
  <si>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</si>
  <si>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</si>
  <si>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</si>
  <si>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</si>
  <si>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</si>
  <si>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</si>
  <si>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</si>
  <si>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</si>
  <si>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</si>
  <si>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</si>
  <si>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</si>
  <si>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</si>
  <si>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</si>
  <si>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</si>
  <si>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</si>
  <si>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</si>
  <si>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</si>
  <si>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</si>
  <si>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</si>
  <si>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</si>
  <si>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</si>
  <si>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</si>
  <si>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</si>
  <si>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</si>
  <si>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</si>
  <si>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</si>
  <si>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</si>
  <si>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</si>
  <si>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</si>
  <si>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</si>
  <si>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</si>
  <si>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</si>
  <si>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</si>
  <si>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</si>
  <si>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</si>
  <si>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</si>
  <si>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</si>
  <si>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</si>
  <si>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</si>
  <si>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</si>
  <si>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</si>
  <si>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</si>
  <si>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</si>
  <si>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</si>
  <si>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</si>
  <si>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</si>
  <si>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</si>
  <si>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</si>
  <si>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</si>
  <si>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</si>
  <si>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</si>
  <si>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</si>
  <si>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</si>
  <si>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</si>
  <si>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</si>
  <si>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</si>
  <si>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</si>
  <si>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</si>
  <si>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</si>
  <si>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</si>
  <si>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</si>
  <si>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</si>
  <si>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</si>
  <si>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</si>
  <si>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</si>
  <si>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</si>
  <si>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</si>
  <si>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</si>
  <si>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</si>
  <si>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</si>
  <si>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</si>
  <si>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</si>
  <si>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</si>
  <si>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</si>
  <si>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</si>
  <si>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</si>
  <si>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</si>
  <si>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</si>
  <si>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</si>
  <si>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</si>
  <si>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</si>
  <si>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</si>
  <si>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</si>
  <si>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</si>
  <si>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</si>
  <si>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</si>
  <si>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</si>
  <si>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</si>
  <si>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</si>
  <si>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</si>
  <si>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</si>
  <si>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</si>
  <si>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</si>
  <si>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</si>
  <si>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</si>
  <si>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</si>
  <si>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</si>
  <si>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</si>
  <si>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</si>
  <si>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</si>
  <si>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</si>
  <si>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</si>
  <si>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</si>
  <si>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</si>
  <si>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</si>
  <si>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</si>
  <si>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</si>
  <si>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</si>
  <si>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</si>
  <si>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</si>
  <si>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</si>
  <si>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</si>
  <si>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</si>
  <si>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</si>
  <si>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</si>
  <si>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</si>
  <si>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</si>
  <si>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</si>
  <si>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</si>
  <si>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</si>
  <si>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</si>
  <si>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</si>
  <si>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</si>
  <si>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</si>
  <si>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</si>
  <si>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</si>
  <si>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</si>
  <si>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</si>
  <si>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</si>
  <si>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</si>
  <si>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</si>
  <si>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</si>
  <si>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</si>
  <si>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</si>
  <si>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</si>
  <si>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</si>
  <si>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</si>
  <si>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</si>
  <si>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</si>
  <si>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</si>
  <si>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</si>
  <si>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</si>
  <si>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</si>
  <si>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</si>
  <si>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</si>
  <si>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</si>
  <si>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</si>
  <si>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</si>
  <si>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</si>
  <si>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</si>
  <si>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</si>
  <si>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</si>
  <si>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</si>
  <si>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</si>
  <si>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</si>
  <si>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</si>
  <si>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</si>
  <si>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</si>
  <si>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</si>
  <si>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</si>
  <si>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</si>
  <si>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</si>
  <si>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</si>
  <si>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</si>
  <si>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</si>
  <si>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</si>
  <si>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</si>
  <si>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</si>
  <si>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</si>
  <si>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</si>
  <si>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</si>
  <si>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</si>
  <si>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</si>
  <si>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</si>
  <si>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</si>
  <si>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</si>
  <si>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</si>
  <si>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</si>
  <si>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</si>
  <si>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</si>
  <si>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</si>
  <si>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</si>
  <si>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</si>
  <si>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</si>
  <si>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</si>
  <si>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</si>
  <si>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</si>
  <si>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</si>
  <si>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</si>
  <si>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</si>
  <si>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</si>
  <si>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</si>
  <si>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</si>
  <si>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</si>
  <si>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</si>
  <si>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</si>
  <si>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</si>
  <si>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</si>
  <si>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</si>
  <si>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</si>
  <si>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</si>
  <si>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</si>
  <si>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</si>
  <si>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</si>
  <si>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</si>
  <si>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</si>
  <si>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</si>
  <si>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</si>
  <si>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</si>
  <si>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</si>
  <si>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</si>
  <si>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</si>
  <si>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</si>
  <si>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</si>
  <si>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</si>
  <si>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</si>
  <si>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</si>
  <si>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</si>
  <si>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</si>
  <si>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</si>
  <si>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Орёл</t>
  </si>
  <si>
    <t>Муниципальное бюджетное общеобразовательное учреждение - средняя общеобразовательная школа №10 г.Орла</t>
  </si>
  <si>
    <t>(4862) 477495</t>
  </si>
  <si>
    <t>orelscool10@mail.ru</t>
  </si>
  <si>
    <t>Разработан и утвержден</t>
  </si>
  <si>
    <t>да</t>
  </si>
  <si>
    <t>орелшкола10.рф</t>
  </si>
  <si>
    <t>Медицинская сестра, врач -педиатр согласно графику работы.</t>
  </si>
  <si>
    <t xml:space="preserve">Заместитель директора </t>
  </si>
  <si>
    <t xml:space="preserve">Горлина Наталья Ивановна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</si>
</sst>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3" borderId="27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4" borderId="0" xfId="0" applyFill="1" applyAlignment="1">
      <alignment horizontal="left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1" xfId="0" applyNumberFormat="1" applyFill="1" applyBorder="1" applyAlignment="1" applyProtection="1">
      <alignment horizontal="center" vertical="top"/>
      <protection locked="0"/>
    </xf>
    <xf numFmtId="1" fontId="0" fillId="35" borderId="32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35" borderId="31" xfId="0" applyFill="1" applyBorder="1" applyAlignment="1" applyProtection="1">
      <alignment horizontal="center" vertical="top"/>
      <protection locked="0"/>
    </xf>
    <xf numFmtId="0" fontId="0" fillId="35" borderId="32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6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7" xfId="0" applyFill="1" applyBorder="1" applyAlignment="1" applyProtection="1">
      <alignment horizontal="left" vertical="top" wrapText="1" indent="1"/>
      <protection/>
    </xf>
    <xf numFmtId="0" fontId="0" fillId="33" borderId="38" xfId="0" applyFill="1" applyBorder="1" applyAlignment="1" applyProtection="1">
      <alignment horizontal="left" vertical="top" wrapText="1" indent="1"/>
      <protection/>
    </xf>
    <xf numFmtId="49" fontId="0" fillId="35" borderId="39" xfId="0" applyNumberFormat="1" applyFill="1" applyBorder="1" applyAlignment="1" applyProtection="1">
      <alignment horizontal="left" vertical="top"/>
      <protection locked="0"/>
    </xf>
    <xf numFmtId="49" fontId="0" fillId="35" borderId="40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1" fillId="34" borderId="0" xfId="0" applyFont="1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6" xfId="0" applyFill="1" applyBorder="1" applyAlignment="1">
      <alignment horizontal="left" vertical="top" wrapText="1" inden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 wrapText="1"/>
    </xf>
    <xf numFmtId="0" fontId="1" fillId="36" borderId="0" xfId="0" applyFont="1" applyFill="1" applyAlignment="1">
      <alignment horizontal="center" vertical="top" wrapText="1"/>
    </xf>
    <xf numFmtId="0" fontId="1" fillId="36" borderId="0" xfId="0" applyFont="1" applyFill="1" applyAlignment="1">
      <alignment horizontal="center" vertical="top"/>
    </xf>
    <xf numFmtId="0" fontId="0" fillId="34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3" borderId="0" xfId="0" applyFill="1" applyBorder="1" applyAlignment="1">
      <alignment horizontal="left" vertical="top" indent="2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2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44" xfId="0" applyFill="1" applyBorder="1" applyAlignment="1">
      <alignment horizontal="center" vertical="top"/>
    </xf>
    <xf numFmtId="0" fontId="0" fillId="33" borderId="45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30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6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49" fontId="0" fillId="33" borderId="3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44" xfId="0" applyNumberFormat="1" applyFill="1" applyBorder="1" applyAlignment="1">
      <alignment horizontal="center" vertical="top"/>
    </xf>
    <xf numFmtId="49" fontId="0" fillId="33" borderId="45" xfId="0" applyNumberFormat="1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7" xfId="0" applyFill="1" applyBorder="1" applyAlignment="1">
      <alignment horizontal="left" vertical="top" wrapText="1" indent="1"/>
    </xf>
    <xf numFmtId="0" fontId="0" fillId="33" borderId="46" xfId="0" applyFill="1" applyBorder="1" applyAlignment="1">
      <alignment horizontal="left" vertical="top" wrapText="1" indent="1"/>
    </xf>
    <xf numFmtId="0" fontId="0" fillId="33" borderId="44" xfId="0" applyFill="1" applyBorder="1" applyAlignment="1">
      <alignment horizontal="left" vertical="top" wrapText="1" indent="1"/>
    </xf>
    <xf numFmtId="0" fontId="0" fillId="33" borderId="45" xfId="0" applyFill="1" applyBorder="1" applyAlignment="1">
      <alignment horizontal="left" vertical="top" wrapText="1" indent="1"/>
    </xf>
    <xf numFmtId="0" fontId="0" fillId="33" borderId="47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49" fontId="0" fillId="33" borderId="4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3" borderId="25" xfId="0" applyNumberFormat="1" applyFill="1" applyBorder="1" applyAlignment="1">
      <alignment horizontal="center" vertical="top"/>
    </xf>
    <xf numFmtId="1" fontId="0" fillId="33" borderId="44" xfId="0" applyNumberFormat="1" applyFill="1" applyBorder="1" applyAlignment="1">
      <alignment horizontal="center" vertical="top"/>
    </xf>
    <xf numFmtId="1" fontId="0" fillId="33" borderId="47" xfId="0" applyNumberFormat="1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1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9">
      <selection activeCell="P143" sqref="P143:Q14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50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332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331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326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228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50" t="s">
        <v>222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.75" thickBot="1">
      <c r="B28" s="85" t="s">
        <v>327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50" t="s">
        <v>223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5.75" thickBot="1">
      <c r="B31" s="85" t="s">
        <v>228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50" t="s">
        <v>226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50" t="s">
        <v>259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50" t="s">
        <v>249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ht="15.75" thickBot="1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50" t="s">
        <v>250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ht="15.75" thickBot="1">
      <c r="B59" s="85" t="s">
        <v>228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50" t="s">
        <v>251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2" t="s">
        <v>254</v>
      </c>
      <c r="C63" s="83"/>
      <c r="D63" s="83"/>
      <c r="E63" s="83"/>
      <c r="F63" s="83"/>
      <c r="G63" s="83"/>
      <c r="H63" s="83"/>
      <c r="I63" s="84"/>
      <c r="J63" s="79"/>
      <c r="K63" s="80"/>
      <c r="L63" s="80"/>
      <c r="M63" s="80"/>
      <c r="N63" s="80"/>
      <c r="O63" s="80"/>
      <c r="P63" s="80"/>
      <c r="Q63" s="81"/>
    </row>
    <row r="64" spans="2:17" ht="15.75" thickBot="1">
      <c r="B64" s="82" t="s">
        <v>255</v>
      </c>
      <c r="C64" s="83"/>
      <c r="D64" s="83"/>
      <c r="E64" s="83"/>
      <c r="F64" s="83"/>
      <c r="G64" s="83"/>
      <c r="H64" s="83"/>
      <c r="I64" s="84"/>
      <c r="J64" s="79"/>
      <c r="K64" s="80"/>
      <c r="L64" s="80"/>
      <c r="M64" s="80"/>
      <c r="N64" s="80"/>
      <c r="O64" s="80"/>
      <c r="P64" s="80"/>
      <c r="Q64" s="81"/>
    </row>
    <row r="65" spans="2:17" ht="15.75" thickBot="1">
      <c r="B65" s="82" t="s">
        <v>256</v>
      </c>
      <c r="C65" s="83"/>
      <c r="D65" s="83"/>
      <c r="E65" s="83"/>
      <c r="F65" s="83"/>
      <c r="G65" s="83"/>
      <c r="H65" s="83"/>
      <c r="I65" s="84"/>
      <c r="J65" s="79"/>
      <c r="K65" s="80"/>
      <c r="L65" s="80"/>
      <c r="M65" s="80"/>
      <c r="N65" s="80"/>
      <c r="O65" s="80"/>
      <c r="P65" s="80"/>
      <c r="Q65" s="81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50" t="s">
        <v>258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328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50" t="s">
        <v>268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50" t="s">
        <v>279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1" t="s">
        <v>228</v>
      </c>
      <c r="K95" s="51"/>
      <c r="L95" s="51"/>
      <c r="M95" s="51"/>
      <c r="N95" s="52">
        <v>1</v>
      </c>
      <c r="O95" s="52"/>
      <c r="P95" s="52"/>
      <c r="Q95" s="52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1" t="s">
        <v>228</v>
      </c>
      <c r="K96" s="51"/>
      <c r="L96" s="51"/>
      <c r="M96" s="51"/>
      <c r="N96" s="52">
        <v>4</v>
      </c>
      <c r="O96" s="52"/>
      <c r="P96" s="52"/>
      <c r="Q96" s="52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1" t="s">
        <v>228</v>
      </c>
      <c r="K97" s="51"/>
      <c r="L97" s="51"/>
      <c r="M97" s="51"/>
      <c r="N97" s="52">
        <v>3</v>
      </c>
      <c r="O97" s="52"/>
      <c r="P97" s="52"/>
      <c r="Q97" s="52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1" t="s">
        <v>228</v>
      </c>
      <c r="K98" s="51"/>
      <c r="L98" s="51"/>
      <c r="M98" s="51"/>
      <c r="N98" s="52">
        <v>4</v>
      </c>
      <c r="O98" s="52"/>
      <c r="P98" s="52"/>
      <c r="Q98" s="52"/>
    </row>
    <row r="100" spans="2:17" ht="15">
      <c r="B100" s="50" t="s">
        <v>282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1" t="s">
        <v>229</v>
      </c>
      <c r="K102" s="51"/>
      <c r="L102" s="51"/>
      <c r="M102" s="51"/>
      <c r="N102" s="52">
        <v>0</v>
      </c>
      <c r="O102" s="52"/>
      <c r="P102" s="52"/>
      <c r="Q102" s="52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1" t="s">
        <v>229</v>
      </c>
      <c r="K103" s="51"/>
      <c r="L103" s="51"/>
      <c r="M103" s="51"/>
      <c r="N103" s="52">
        <v>0</v>
      </c>
      <c r="O103" s="52"/>
      <c r="P103" s="52"/>
      <c r="Q103" s="52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1" t="s">
        <v>229</v>
      </c>
      <c r="K104" s="51"/>
      <c r="L104" s="51"/>
      <c r="M104" s="51"/>
      <c r="N104" s="52">
        <v>0</v>
      </c>
      <c r="O104" s="52"/>
      <c r="P104" s="52"/>
      <c r="Q104" s="52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1" t="s">
        <v>229</v>
      </c>
      <c r="K105" s="51"/>
      <c r="L105" s="51"/>
      <c r="M105" s="51"/>
      <c r="N105" s="52">
        <v>0</v>
      </c>
      <c r="O105" s="52"/>
      <c r="P105" s="52"/>
      <c r="Q105" s="52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1" t="s">
        <v>229</v>
      </c>
      <c r="K106" s="51"/>
      <c r="L106" s="51"/>
      <c r="M106" s="51"/>
      <c r="N106" s="52">
        <v>0</v>
      </c>
      <c r="O106" s="52"/>
      <c r="P106" s="52"/>
      <c r="Q106" s="52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1" t="s">
        <v>229</v>
      </c>
      <c r="K107" s="51"/>
      <c r="L107" s="51"/>
      <c r="M107" s="51"/>
      <c r="N107" s="52">
        <v>0</v>
      </c>
      <c r="O107" s="52"/>
      <c r="P107" s="52"/>
      <c r="Q107" s="52"/>
    </row>
    <row r="108" spans="2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/>
      <c r="K108" s="65"/>
      <c r="L108" s="65"/>
      <c r="M108" s="66"/>
      <c r="N108" s="58"/>
      <c r="O108" s="59"/>
      <c r="P108" s="59"/>
      <c r="Q108" s="60"/>
    </row>
    <row r="109" spans="2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50" t="s">
        <v>285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ht="15.75" thickBot="1">
      <c r="B113" s="100" t="s">
        <v>115</v>
      </c>
      <c r="C113" s="100"/>
      <c r="D113" s="100"/>
      <c r="E113" s="100"/>
      <c r="F113" s="100"/>
      <c r="G113" s="100"/>
      <c r="H113" s="100"/>
      <c r="I113" s="100"/>
      <c r="J113" s="97">
        <v>26</v>
      </c>
      <c r="K113" s="98"/>
      <c r="L113" s="98"/>
      <c r="M113" s="98"/>
      <c r="N113" s="98"/>
      <c r="O113" s="98"/>
      <c r="P113" s="98"/>
      <c r="Q113" s="99"/>
    </row>
    <row r="114" spans="2:17" ht="15.75" thickBot="1">
      <c r="B114" s="100" t="s">
        <v>116</v>
      </c>
      <c r="C114" s="100"/>
      <c r="D114" s="100"/>
      <c r="E114" s="100"/>
      <c r="F114" s="100"/>
      <c r="G114" s="100"/>
      <c r="H114" s="100"/>
      <c r="I114" s="104"/>
      <c r="J114" s="101">
        <v>0.46</v>
      </c>
      <c r="K114" s="102"/>
      <c r="L114" s="102"/>
      <c r="M114" s="102"/>
      <c r="N114" s="102"/>
      <c r="O114" s="102"/>
      <c r="P114" s="102"/>
      <c r="Q114" s="10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0" t="s">
        <v>322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2:17" ht="15.75" thickBot="1">
      <c r="B117" s="100" t="s">
        <v>115</v>
      </c>
      <c r="C117" s="100"/>
      <c r="D117" s="100"/>
      <c r="E117" s="100"/>
      <c r="F117" s="100"/>
      <c r="G117" s="100"/>
      <c r="H117" s="100"/>
      <c r="I117" s="100"/>
      <c r="J117" s="97">
        <v>4</v>
      </c>
      <c r="K117" s="98"/>
      <c r="L117" s="98"/>
      <c r="M117" s="98"/>
      <c r="N117" s="98"/>
      <c r="O117" s="98"/>
      <c r="P117" s="98"/>
      <c r="Q117" s="99"/>
    </row>
    <row r="118" spans="2:17" ht="15.75" thickBot="1">
      <c r="B118" s="100" t="s">
        <v>114</v>
      </c>
      <c r="C118" s="100"/>
      <c r="D118" s="100"/>
      <c r="E118" s="100"/>
      <c r="F118" s="100"/>
      <c r="G118" s="100"/>
      <c r="H118" s="100"/>
      <c r="I118" s="100"/>
      <c r="J118" s="101">
        <v>0.66</v>
      </c>
      <c r="K118" s="102"/>
      <c r="L118" s="102"/>
      <c r="M118" s="102"/>
      <c r="N118" s="102"/>
      <c r="O118" s="102"/>
      <c r="P118" s="102"/>
      <c r="Q118" s="10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0" t="s">
        <v>286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s="5" customFormat="1" ht="15.75" thickBot="1">
      <c r="A121" s="28"/>
      <c r="B121" s="100" t="s">
        <v>115</v>
      </c>
      <c r="C121" s="100"/>
      <c r="D121" s="100"/>
      <c r="E121" s="100"/>
      <c r="F121" s="100"/>
      <c r="G121" s="100"/>
      <c r="H121" s="100"/>
      <c r="I121" s="100"/>
      <c r="J121" s="97">
        <v>2</v>
      </c>
      <c r="K121" s="98"/>
      <c r="L121" s="98"/>
      <c r="M121" s="98"/>
      <c r="N121" s="98"/>
      <c r="O121" s="98"/>
      <c r="P121" s="98"/>
      <c r="Q121" s="99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0" t="s">
        <v>287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s="5" customFormat="1" ht="15.75" customHeight="1" thickBot="1">
      <c r="A124" s="28"/>
      <c r="B124" s="85" t="s">
        <v>330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52</v>
      </c>
      <c r="K128" s="36"/>
      <c r="L128" s="36"/>
      <c r="M128" s="37"/>
      <c r="N128" s="110">
        <v>0.93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0">
        <v>0.035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2</v>
      </c>
      <c r="K130" s="36"/>
      <c r="L130" s="36"/>
      <c r="M130" s="37"/>
      <c r="N130" s="110">
        <v>0.035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28</v>
      </c>
      <c r="K131" s="36"/>
      <c r="L131" s="36"/>
      <c r="M131" s="37"/>
      <c r="N131" s="110">
        <v>0.5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24</v>
      </c>
      <c r="K132" s="36"/>
      <c r="L132" s="36"/>
      <c r="M132" s="37"/>
      <c r="N132" s="110">
        <v>0.43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4</v>
      </c>
      <c r="K133" s="36"/>
      <c r="L133" s="36"/>
      <c r="M133" s="37"/>
      <c r="N133" s="110">
        <v>0.0007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52">
        <v>1</v>
      </c>
      <c r="K138" s="52"/>
      <c r="L138" s="52">
        <v>0</v>
      </c>
      <c r="M138" s="52"/>
      <c r="N138" s="52">
        <v>1</v>
      </c>
      <c r="O138" s="52"/>
      <c r="P138" s="52">
        <v>1</v>
      </c>
      <c r="Q138" s="52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52">
        <v>3</v>
      </c>
      <c r="K139" s="52"/>
      <c r="L139" s="52">
        <v>0</v>
      </c>
      <c r="M139" s="52"/>
      <c r="N139" s="52">
        <v>3</v>
      </c>
      <c r="O139" s="52"/>
      <c r="P139" s="52">
        <v>2</v>
      </c>
      <c r="Q139" s="52"/>
    </row>
    <row r="140" spans="2:17" ht="15.75" thickBot="1">
      <c r="B140" s="119" t="s">
        <v>141</v>
      </c>
      <c r="C140" s="119"/>
      <c r="D140" s="119"/>
      <c r="E140" s="119"/>
      <c r="F140" s="120" t="s">
        <v>133</v>
      </c>
      <c r="G140" s="120"/>
      <c r="H140" s="120"/>
      <c r="I140" s="121"/>
      <c r="J140" s="52">
        <v>0</v>
      </c>
      <c r="K140" s="52"/>
      <c r="L140" s="52">
        <v>0</v>
      </c>
      <c r="M140" s="52"/>
      <c r="N140" s="52">
        <v>0</v>
      </c>
      <c r="O140" s="52"/>
      <c r="P140" s="52">
        <v>0</v>
      </c>
      <c r="Q140" s="52"/>
    </row>
    <row r="141" spans="2:17" ht="15.75" thickBot="1">
      <c r="B141" s="119"/>
      <c r="C141" s="119"/>
      <c r="D141" s="119"/>
      <c r="E141" s="119"/>
      <c r="F141" s="120" t="s">
        <v>134</v>
      </c>
      <c r="G141" s="120"/>
      <c r="H141" s="120"/>
      <c r="I141" s="121"/>
      <c r="J141" s="52">
        <v>0</v>
      </c>
      <c r="K141" s="52"/>
      <c r="L141" s="52">
        <v>0</v>
      </c>
      <c r="M141" s="52"/>
      <c r="N141" s="52">
        <v>0</v>
      </c>
      <c r="O141" s="52"/>
      <c r="P141" s="52">
        <v>0</v>
      </c>
      <c r="Q141" s="52"/>
    </row>
    <row r="142" spans="2:17" ht="15.75" thickBot="1">
      <c r="B142" s="119"/>
      <c r="C142" s="119"/>
      <c r="D142" s="119"/>
      <c r="E142" s="119"/>
      <c r="F142" s="120" t="s">
        <v>135</v>
      </c>
      <c r="G142" s="120"/>
      <c r="H142" s="120"/>
      <c r="I142" s="121"/>
      <c r="J142" s="52">
        <v>0</v>
      </c>
      <c r="K142" s="52"/>
      <c r="L142" s="52">
        <v>0</v>
      </c>
      <c r="M142" s="52"/>
      <c r="N142" s="52">
        <v>0</v>
      </c>
      <c r="O142" s="52"/>
      <c r="P142" s="52">
        <v>0</v>
      </c>
      <c r="Q142" s="52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52">
        <v>1</v>
      </c>
      <c r="K143" s="52"/>
      <c r="L143" s="52">
        <v>0</v>
      </c>
      <c r="M143" s="52"/>
      <c r="N143" s="52">
        <v>1</v>
      </c>
      <c r="O143" s="52"/>
      <c r="P143" s="52">
        <v>1</v>
      </c>
      <c r="Q143" s="52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52">
        <v>0</v>
      </c>
      <c r="K144" s="52"/>
      <c r="L144" s="52">
        <v>0</v>
      </c>
      <c r="M144" s="52"/>
      <c r="N144" s="52">
        <v>0</v>
      </c>
      <c r="O144" s="52"/>
      <c r="P144" s="52">
        <v>0</v>
      </c>
      <c r="Q144" s="52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52">
        <v>0</v>
      </c>
      <c r="K145" s="52"/>
      <c r="L145" s="52">
        <v>0</v>
      </c>
      <c r="M145" s="52"/>
      <c r="N145" s="52">
        <v>0</v>
      </c>
      <c r="O145" s="52"/>
      <c r="P145" s="52">
        <v>0</v>
      </c>
      <c r="Q145" s="52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52">
        <v>0</v>
      </c>
      <c r="K146" s="52"/>
      <c r="L146" s="52">
        <v>0</v>
      </c>
      <c r="M146" s="52"/>
      <c r="N146" s="52">
        <v>0</v>
      </c>
      <c r="O146" s="52"/>
      <c r="P146" s="52">
        <v>0</v>
      </c>
      <c r="Q146" s="52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52">
        <v>0</v>
      </c>
      <c r="K147" s="52"/>
      <c r="L147" s="52">
        <v>0</v>
      </c>
      <c r="M147" s="52"/>
      <c r="N147" s="52">
        <v>0</v>
      </c>
      <c r="O147" s="52"/>
      <c r="P147" s="52">
        <v>0</v>
      </c>
      <c r="Q147" s="52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50" t="s">
        <v>294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ht="15">
      <c r="B151" s="113" t="s">
        <v>144</v>
      </c>
      <c r="C151" s="115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39" t="s">
        <v>146</v>
      </c>
      <c r="I152" s="40"/>
      <c r="J152" s="40"/>
      <c r="K152" s="41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3</v>
      </c>
      <c r="E154" s="124"/>
      <c r="F154" s="124">
        <v>3</v>
      </c>
      <c r="G154" s="124"/>
      <c r="H154" s="124">
        <v>0</v>
      </c>
      <c r="I154" s="124"/>
      <c r="J154" s="124">
        <v>0</v>
      </c>
      <c r="K154" s="124"/>
      <c r="L154" s="124">
        <v>87</v>
      </c>
      <c r="M154" s="124"/>
      <c r="N154" s="124">
        <v>63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3</v>
      </c>
      <c r="E155" s="124"/>
      <c r="F155" s="124">
        <v>3</v>
      </c>
      <c r="G155" s="124"/>
      <c r="H155" s="124">
        <v>0</v>
      </c>
      <c r="I155" s="124"/>
      <c r="J155" s="124">
        <v>0</v>
      </c>
      <c r="K155" s="124"/>
      <c r="L155" s="124">
        <v>87</v>
      </c>
      <c r="M155" s="124"/>
      <c r="N155" s="124">
        <v>17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65</v>
      </c>
      <c r="M156" s="124"/>
      <c r="N156" s="124">
        <v>0</v>
      </c>
      <c r="O156" s="124"/>
      <c r="P156" s="124">
        <v>2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65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12</v>
      </c>
      <c r="E160" s="127"/>
      <c r="F160" s="127">
        <f>SUM(F154:G159)</f>
        <v>6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304</v>
      </c>
      <c r="M160" s="127"/>
      <c r="N160" s="127">
        <f>SUM(N154:O159)</f>
        <v>80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65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55</v>
      </c>
      <c r="M163" s="124"/>
      <c r="N163" s="124">
        <v>0</v>
      </c>
      <c r="O163" s="124"/>
      <c r="P163" s="124">
        <v>3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63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51</v>
      </c>
      <c r="M165" s="124"/>
      <c r="N165" s="124">
        <v>0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13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294</v>
      </c>
      <c r="M167" s="127"/>
      <c r="N167" s="127">
        <f>SUM(N161:O166)</f>
        <v>0</v>
      </c>
      <c r="O167" s="127"/>
      <c r="P167" s="127">
        <f>SUM(P161:Q166)</f>
        <v>4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22</v>
      </c>
      <c r="M168" s="124"/>
      <c r="N168" s="124">
        <v>0</v>
      </c>
      <c r="O168" s="124"/>
      <c r="P168" s="124">
        <v>1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29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9">
        <f>SUM(D168:E169)</f>
        <v>2</v>
      </c>
      <c r="E170" s="130"/>
      <c r="F170" s="129">
        <f>SUM(F168:G169)</f>
        <v>0</v>
      </c>
      <c r="G170" s="130"/>
      <c r="H170" s="129">
        <f>SUM(H168:I169)</f>
        <v>0</v>
      </c>
      <c r="I170" s="130"/>
      <c r="J170" s="129">
        <f>SUM(J168:K169)</f>
        <v>0</v>
      </c>
      <c r="K170" s="130"/>
      <c r="L170" s="129">
        <f>SUM(L168:M169)</f>
        <v>51</v>
      </c>
      <c r="M170" s="130"/>
      <c r="N170" s="129">
        <f>SUM(N168:O169)</f>
        <v>0</v>
      </c>
      <c r="O170" s="130"/>
      <c r="P170" s="129">
        <f>SUM(P168:Q169)</f>
        <v>1</v>
      </c>
      <c r="Q170" s="130"/>
    </row>
    <row r="171" spans="2:17" ht="15">
      <c r="B171" s="122" t="s">
        <v>158</v>
      </c>
      <c r="C171" s="122"/>
      <c r="D171" s="128">
        <f>SUM(D160,D167,D170)</f>
        <v>27</v>
      </c>
      <c r="E171" s="128"/>
      <c r="F171" s="128">
        <f>SUM(F160,F167,F170)</f>
        <v>6</v>
      </c>
      <c r="G171" s="128"/>
      <c r="H171" s="128">
        <f>SUM(H160,H167,H170)</f>
        <v>0</v>
      </c>
      <c r="I171" s="128"/>
      <c r="J171" s="128">
        <f>SUM(J160,J167,J170)</f>
        <v>0</v>
      </c>
      <c r="K171" s="128"/>
      <c r="L171" s="128">
        <f>SUM(L160,L167,L170)</f>
        <v>649</v>
      </c>
      <c r="M171" s="128"/>
      <c r="N171" s="128">
        <f>SUM(N160,N167,N170)</f>
        <v>80</v>
      </c>
      <c r="O171" s="128"/>
      <c r="P171" s="128">
        <f>SUM(P160,P167,P170)</f>
        <v>8</v>
      </c>
      <c r="Q171" s="128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6</v>
      </c>
      <c r="K180" s="36"/>
      <c r="L180" s="36"/>
      <c r="M180" s="37"/>
      <c r="N180" s="35">
        <v>3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6</v>
      </c>
      <c r="K186" s="48"/>
      <c r="L186" s="48"/>
      <c r="M186" s="49"/>
      <c r="N186" s="47">
        <f>SUM(N176:Q185)</f>
        <v>3</v>
      </c>
      <c r="O186" s="48"/>
      <c r="P186" s="48"/>
      <c r="Q186" s="49"/>
    </row>
    <row r="188" spans="2:17" ht="31.5" customHeight="1">
      <c r="B188" s="50" t="s">
        <v>309</v>
      </c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6</v>
      </c>
      <c r="E199" s="25">
        <v>6</v>
      </c>
      <c r="F199" s="25">
        <v>0</v>
      </c>
      <c r="G199" s="24">
        <f t="shared" si="1"/>
        <v>174</v>
      </c>
      <c r="H199" s="25">
        <v>174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6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0" t="s">
        <v>310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113" t="s">
        <v>150</v>
      </c>
      <c r="O210" s="115"/>
      <c r="P210" s="113" t="s">
        <v>151</v>
      </c>
      <c r="Q210" s="115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2">
        <v>0</v>
      </c>
      <c r="K211" s="52"/>
      <c r="L211" s="155">
        <f>SUM(N211:Q211)</f>
        <v>0</v>
      </c>
      <c r="M211" s="155"/>
      <c r="N211" s="52">
        <v>0</v>
      </c>
      <c r="O211" s="52"/>
      <c r="P211" s="52">
        <v>0</v>
      </c>
      <c r="Q211" s="52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2">
        <v>0</v>
      </c>
      <c r="K212" s="52"/>
      <c r="L212" s="155">
        <f>SUM(N212:Q212)</f>
        <v>0</v>
      </c>
      <c r="M212" s="155"/>
      <c r="N212" s="52">
        <v>0</v>
      </c>
      <c r="O212" s="52"/>
      <c r="P212" s="52">
        <v>0</v>
      </c>
      <c r="Q212" s="52"/>
    </row>
    <row r="214" spans="2:17" ht="15">
      <c r="B214" s="50" t="s">
        <v>311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1:17" s="13" customFormat="1" ht="15">
      <c r="A215" s="30"/>
      <c r="B215" s="113" t="s">
        <v>144</v>
      </c>
      <c r="C215" s="114"/>
      <c r="D215" s="114"/>
      <c r="E215" s="115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113" t="s">
        <v>150</v>
      </c>
      <c r="I216" s="115"/>
      <c r="J216" s="113" t="s">
        <v>151</v>
      </c>
      <c r="K216" s="115"/>
      <c r="L216" s="39" t="s">
        <v>143</v>
      </c>
      <c r="M216" s="41"/>
      <c r="N216" s="113" t="s">
        <v>150</v>
      </c>
      <c r="O216" s="115"/>
      <c r="P216" s="113" t="s">
        <v>151</v>
      </c>
      <c r="Q216" s="115"/>
    </row>
    <row r="217" spans="2:17" ht="15.75" thickBot="1">
      <c r="B217" s="34" t="s">
        <v>200</v>
      </c>
      <c r="C217" s="147"/>
      <c r="D217" s="147"/>
      <c r="E217" s="148"/>
      <c r="F217" s="157">
        <f aca="true" t="shared" si="4" ref="F217:F228">SUM(H217:K217)</f>
        <v>0</v>
      </c>
      <c r="G217" s="155"/>
      <c r="H217" s="52">
        <v>0</v>
      </c>
      <c r="I217" s="52"/>
      <c r="J217" s="52">
        <v>0</v>
      </c>
      <c r="K217" s="52"/>
      <c r="L217" s="155">
        <f aca="true" t="shared" si="5" ref="L217:L228">SUM(N217:Q217)</f>
        <v>0</v>
      </c>
      <c r="M217" s="155"/>
      <c r="N217" s="52">
        <v>0</v>
      </c>
      <c r="O217" s="52"/>
      <c r="P217" s="52">
        <v>0</v>
      </c>
      <c r="Q217" s="52"/>
    </row>
    <row r="218" spans="2:17" ht="15.75" thickBot="1">
      <c r="B218" s="34">
        <v>2</v>
      </c>
      <c r="C218" s="147"/>
      <c r="D218" s="147"/>
      <c r="E218" s="148"/>
      <c r="F218" s="157">
        <f t="shared" si="4"/>
        <v>0</v>
      </c>
      <c r="G218" s="155"/>
      <c r="H218" s="52">
        <v>0</v>
      </c>
      <c r="I218" s="52"/>
      <c r="J218" s="52">
        <v>0</v>
      </c>
      <c r="K218" s="52"/>
      <c r="L218" s="155">
        <f t="shared" si="5"/>
        <v>0</v>
      </c>
      <c r="M218" s="155"/>
      <c r="N218" s="52">
        <v>0</v>
      </c>
      <c r="O218" s="52"/>
      <c r="P218" s="52">
        <v>0</v>
      </c>
      <c r="Q218" s="52"/>
    </row>
    <row r="219" spans="2:17" ht="15.75" thickBot="1">
      <c r="B219" s="34">
        <v>3</v>
      </c>
      <c r="C219" s="147"/>
      <c r="D219" s="147"/>
      <c r="E219" s="148"/>
      <c r="F219" s="157">
        <f t="shared" si="4"/>
        <v>0</v>
      </c>
      <c r="G219" s="155"/>
      <c r="H219" s="52">
        <v>0</v>
      </c>
      <c r="I219" s="52"/>
      <c r="J219" s="52">
        <v>0</v>
      </c>
      <c r="K219" s="52"/>
      <c r="L219" s="155">
        <f t="shared" si="5"/>
        <v>0</v>
      </c>
      <c r="M219" s="155"/>
      <c r="N219" s="52">
        <v>0</v>
      </c>
      <c r="O219" s="52"/>
      <c r="P219" s="52">
        <v>0</v>
      </c>
      <c r="Q219" s="52"/>
    </row>
    <row r="220" spans="2:17" ht="15.75" thickBot="1">
      <c r="B220" s="34">
        <v>4</v>
      </c>
      <c r="C220" s="147"/>
      <c r="D220" s="147"/>
      <c r="E220" s="148"/>
      <c r="F220" s="157">
        <f t="shared" si="4"/>
        <v>0</v>
      </c>
      <c r="G220" s="155"/>
      <c r="H220" s="52">
        <v>0</v>
      </c>
      <c r="I220" s="52"/>
      <c r="J220" s="52">
        <v>0</v>
      </c>
      <c r="K220" s="52"/>
      <c r="L220" s="155">
        <f t="shared" si="5"/>
        <v>0</v>
      </c>
      <c r="M220" s="155"/>
      <c r="N220" s="52">
        <v>0</v>
      </c>
      <c r="O220" s="52"/>
      <c r="P220" s="52">
        <v>0</v>
      </c>
      <c r="Q220" s="52"/>
    </row>
    <row r="221" spans="2:17" ht="15.75" thickBot="1">
      <c r="B221" s="34">
        <v>5</v>
      </c>
      <c r="C221" s="147"/>
      <c r="D221" s="147"/>
      <c r="E221" s="148"/>
      <c r="F221" s="157">
        <f t="shared" si="4"/>
        <v>0</v>
      </c>
      <c r="G221" s="155"/>
      <c r="H221" s="52">
        <v>0</v>
      </c>
      <c r="I221" s="52"/>
      <c r="J221" s="52">
        <v>0</v>
      </c>
      <c r="K221" s="52"/>
      <c r="L221" s="155">
        <f t="shared" si="5"/>
        <v>0</v>
      </c>
      <c r="M221" s="155"/>
      <c r="N221" s="52">
        <v>0</v>
      </c>
      <c r="O221" s="52"/>
      <c r="P221" s="52">
        <v>0</v>
      </c>
      <c r="Q221" s="52"/>
    </row>
    <row r="222" spans="2:17" ht="15.75" thickBot="1">
      <c r="B222" s="34">
        <v>6</v>
      </c>
      <c r="C222" s="147"/>
      <c r="D222" s="147"/>
      <c r="E222" s="148"/>
      <c r="F222" s="157">
        <f t="shared" si="4"/>
        <v>0</v>
      </c>
      <c r="G222" s="155"/>
      <c r="H222" s="52">
        <v>0</v>
      </c>
      <c r="I222" s="52"/>
      <c r="J222" s="52">
        <v>0</v>
      </c>
      <c r="K222" s="52"/>
      <c r="L222" s="155">
        <f t="shared" si="5"/>
        <v>0</v>
      </c>
      <c r="M222" s="155"/>
      <c r="N222" s="52">
        <v>0</v>
      </c>
      <c r="O222" s="52"/>
      <c r="P222" s="52">
        <v>0</v>
      </c>
      <c r="Q222" s="52"/>
    </row>
    <row r="223" spans="2:17" ht="15.75" thickBot="1">
      <c r="B223" s="34">
        <v>7</v>
      </c>
      <c r="C223" s="147"/>
      <c r="D223" s="147"/>
      <c r="E223" s="148"/>
      <c r="F223" s="157">
        <f t="shared" si="4"/>
        <v>0</v>
      </c>
      <c r="G223" s="155"/>
      <c r="H223" s="52">
        <v>0</v>
      </c>
      <c r="I223" s="52"/>
      <c r="J223" s="52">
        <v>0</v>
      </c>
      <c r="K223" s="52"/>
      <c r="L223" s="155">
        <f t="shared" si="5"/>
        <v>0</v>
      </c>
      <c r="M223" s="155"/>
      <c r="N223" s="52">
        <v>0</v>
      </c>
      <c r="O223" s="52"/>
      <c r="P223" s="52">
        <v>0</v>
      </c>
      <c r="Q223" s="52"/>
    </row>
    <row r="224" spans="2:17" ht="15.75" thickBot="1">
      <c r="B224" s="34">
        <v>8</v>
      </c>
      <c r="C224" s="147"/>
      <c r="D224" s="147"/>
      <c r="E224" s="148"/>
      <c r="F224" s="157">
        <f t="shared" si="4"/>
        <v>0</v>
      </c>
      <c r="G224" s="155"/>
      <c r="H224" s="52">
        <v>0</v>
      </c>
      <c r="I224" s="52"/>
      <c r="J224" s="52">
        <v>0</v>
      </c>
      <c r="K224" s="52"/>
      <c r="L224" s="155">
        <f t="shared" si="5"/>
        <v>0</v>
      </c>
      <c r="M224" s="155"/>
      <c r="N224" s="52">
        <v>0</v>
      </c>
      <c r="O224" s="52"/>
      <c r="P224" s="52">
        <v>0</v>
      </c>
      <c r="Q224" s="52"/>
    </row>
    <row r="225" spans="2:17" ht="15.75" thickBot="1">
      <c r="B225" s="34">
        <v>9</v>
      </c>
      <c r="C225" s="147"/>
      <c r="D225" s="147"/>
      <c r="E225" s="148"/>
      <c r="F225" s="157">
        <f t="shared" si="4"/>
        <v>0</v>
      </c>
      <c r="G225" s="155"/>
      <c r="H225" s="52">
        <v>0</v>
      </c>
      <c r="I225" s="52"/>
      <c r="J225" s="52">
        <v>0</v>
      </c>
      <c r="K225" s="52"/>
      <c r="L225" s="155">
        <f t="shared" si="5"/>
        <v>0</v>
      </c>
      <c r="M225" s="155"/>
      <c r="N225" s="52">
        <v>0</v>
      </c>
      <c r="O225" s="52"/>
      <c r="P225" s="52">
        <v>0</v>
      </c>
      <c r="Q225" s="52"/>
    </row>
    <row r="226" spans="2:17" ht="15.75" thickBot="1">
      <c r="B226" s="34">
        <v>10</v>
      </c>
      <c r="C226" s="147"/>
      <c r="D226" s="147"/>
      <c r="E226" s="148"/>
      <c r="F226" s="157">
        <f t="shared" si="4"/>
        <v>0</v>
      </c>
      <c r="G226" s="155"/>
      <c r="H226" s="52">
        <v>0</v>
      </c>
      <c r="I226" s="52"/>
      <c r="J226" s="52">
        <v>0</v>
      </c>
      <c r="K226" s="52"/>
      <c r="L226" s="155">
        <f t="shared" si="5"/>
        <v>0</v>
      </c>
      <c r="M226" s="155"/>
      <c r="N226" s="52">
        <v>0</v>
      </c>
      <c r="O226" s="52"/>
      <c r="P226" s="52">
        <v>0</v>
      </c>
      <c r="Q226" s="52"/>
    </row>
    <row r="227" spans="2:17" ht="15.75" thickBot="1">
      <c r="B227" s="34">
        <v>11</v>
      </c>
      <c r="C227" s="147"/>
      <c r="D227" s="147"/>
      <c r="E227" s="148"/>
      <c r="F227" s="157">
        <f t="shared" si="4"/>
        <v>0</v>
      </c>
      <c r="G227" s="155"/>
      <c r="H227" s="52">
        <v>0</v>
      </c>
      <c r="I227" s="52"/>
      <c r="J227" s="52">
        <v>0</v>
      </c>
      <c r="K227" s="52"/>
      <c r="L227" s="155">
        <f t="shared" si="5"/>
        <v>0</v>
      </c>
      <c r="M227" s="155"/>
      <c r="N227" s="52">
        <v>0</v>
      </c>
      <c r="O227" s="52"/>
      <c r="P227" s="52">
        <v>0</v>
      </c>
      <c r="Q227" s="52"/>
    </row>
    <row r="228" spans="2:17" ht="15.75" thickBot="1">
      <c r="B228" s="34">
        <v>12</v>
      </c>
      <c r="C228" s="147"/>
      <c r="D228" s="147"/>
      <c r="E228" s="148"/>
      <c r="F228" s="157">
        <f t="shared" si="4"/>
        <v>0</v>
      </c>
      <c r="G228" s="155"/>
      <c r="H228" s="52">
        <v>0</v>
      </c>
      <c r="I228" s="52"/>
      <c r="J228" s="52">
        <v>0</v>
      </c>
      <c r="K228" s="52"/>
      <c r="L228" s="155">
        <f t="shared" si="5"/>
        <v>0</v>
      </c>
      <c r="M228" s="155"/>
      <c r="N228" s="52">
        <v>0</v>
      </c>
      <c r="O228" s="52"/>
      <c r="P228" s="52">
        <v>0</v>
      </c>
      <c r="Q228" s="52"/>
    </row>
    <row r="229" spans="2:17" ht="15">
      <c r="B229" s="34" t="s">
        <v>158</v>
      </c>
      <c r="C229" s="147"/>
      <c r="D229" s="147"/>
      <c r="E229" s="148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50" t="s">
        <v>312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2">
        <v>0</v>
      </c>
      <c r="M235" s="52"/>
      <c r="N235" s="52"/>
      <c r="O235" s="52">
        <v>0</v>
      </c>
      <c r="P235" s="52"/>
      <c r="Q235" s="52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2">
        <v>0</v>
      </c>
      <c r="M236" s="52"/>
      <c r="N236" s="52"/>
      <c r="O236" s="52">
        <v>0</v>
      </c>
      <c r="P236" s="52"/>
      <c r="Q236" s="52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2">
        <v>0</v>
      </c>
      <c r="M238" s="52"/>
      <c r="N238" s="52"/>
      <c r="O238" s="52">
        <v>0</v>
      </c>
      <c r="P238" s="52"/>
      <c r="Q238" s="52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57"/>
      <c r="L239" s="52">
        <v>0</v>
      </c>
      <c r="M239" s="52"/>
      <c r="N239" s="52"/>
      <c r="O239" s="52">
        <v>0</v>
      </c>
      <c r="P239" s="52"/>
      <c r="Q239" s="52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57"/>
      <c r="L240" s="52">
        <v>0</v>
      </c>
      <c r="M240" s="52"/>
      <c r="N240" s="52"/>
      <c r="O240" s="52">
        <v>0</v>
      </c>
      <c r="P240" s="52"/>
      <c r="Q240" s="52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2">
        <v>0</v>
      </c>
      <c r="M241" s="52"/>
      <c r="N241" s="52"/>
      <c r="O241" s="52">
        <v>0</v>
      </c>
      <c r="P241" s="52"/>
      <c r="Q241" s="52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57"/>
      <c r="L242" s="52">
        <v>0</v>
      </c>
      <c r="M242" s="52"/>
      <c r="N242" s="52"/>
      <c r="O242" s="52">
        <v>0</v>
      </c>
      <c r="P242" s="52"/>
      <c r="Q242" s="52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2">
        <v>0</v>
      </c>
      <c r="M243" s="52"/>
      <c r="N243" s="52"/>
      <c r="O243" s="52">
        <v>0</v>
      </c>
      <c r="P243" s="52"/>
      <c r="Q243" s="52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228</v>
      </c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228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228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7:E227"/>
    <mergeCell ref="F227:G227"/>
    <mergeCell ref="H227:I227"/>
    <mergeCell ref="J227:K227"/>
    <mergeCell ref="L227:M227"/>
    <mergeCell ref="N227:O227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F222:G222"/>
    <mergeCell ref="N220:O220"/>
    <mergeCell ref="B221:E221"/>
    <mergeCell ref="F221:G221"/>
    <mergeCell ref="H221:I221"/>
    <mergeCell ref="J221:K221"/>
    <mergeCell ref="P220:Q220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P217:Q217"/>
    <mergeCell ref="L217:M217"/>
    <mergeCell ref="B214:Q214"/>
    <mergeCell ref="P216:Q216"/>
    <mergeCell ref="N216:O216"/>
    <mergeCell ref="L216:M216"/>
    <mergeCell ref="L215:Q215"/>
    <mergeCell ref="H217:I217"/>
    <mergeCell ref="J217:K217"/>
    <mergeCell ref="F217:G217"/>
    <mergeCell ref="B217:E217"/>
    <mergeCell ref="B211:G212"/>
    <mergeCell ref="L211:M211"/>
    <mergeCell ref="L212:M212"/>
    <mergeCell ref="N217:O217"/>
    <mergeCell ref="N218:O218"/>
    <mergeCell ref="J212:K212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J203:J206"/>
    <mergeCell ref="C205:I206"/>
    <mergeCell ref="B195:B198"/>
    <mergeCell ref="J195:J198"/>
    <mergeCell ref="K198:Q198"/>
    <mergeCell ref="B208:Q208"/>
    <mergeCell ref="B188:Q188"/>
    <mergeCell ref="P211:Q211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H171:I171"/>
    <mergeCell ref="H168:I168"/>
    <mergeCell ref="F166:G166"/>
    <mergeCell ref="F167:G167"/>
    <mergeCell ref="F168:G168"/>
    <mergeCell ref="F169:G169"/>
    <mergeCell ref="F170:G170"/>
    <mergeCell ref="J156:K156"/>
    <mergeCell ref="J157:K157"/>
    <mergeCell ref="J158:K158"/>
    <mergeCell ref="F165:G165"/>
    <mergeCell ref="H169:I169"/>
    <mergeCell ref="H170:I170"/>
    <mergeCell ref="J167:K167"/>
    <mergeCell ref="J169:K169"/>
    <mergeCell ref="J170:K170"/>
    <mergeCell ref="J159:K159"/>
    <mergeCell ref="J160:K160"/>
    <mergeCell ref="J161:K161"/>
    <mergeCell ref="H163:I163"/>
    <mergeCell ref="H161:I161"/>
    <mergeCell ref="H162:I162"/>
    <mergeCell ref="H157:I157"/>
    <mergeCell ref="H158:I158"/>
    <mergeCell ref="H159:I159"/>
    <mergeCell ref="H160:I160"/>
    <mergeCell ref="H164:I164"/>
    <mergeCell ref="H165:I165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J168:K168"/>
    <mergeCell ref="D170:E170"/>
    <mergeCell ref="H166:I166"/>
    <mergeCell ref="H167:I167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1:C161"/>
    <mergeCell ref="B162:C162"/>
    <mergeCell ref="B164:C164"/>
    <mergeCell ref="B165:C165"/>
    <mergeCell ref="B166:C166"/>
    <mergeCell ref="B167:C167"/>
    <mergeCell ref="D167:E167"/>
    <mergeCell ref="D168:E168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N144:O144"/>
    <mergeCell ref="L141:M141"/>
    <mergeCell ref="N138:O138"/>
    <mergeCell ref="N139:O139"/>
    <mergeCell ref="N140:O140"/>
    <mergeCell ref="N141:O141"/>
    <mergeCell ref="P142:Q142"/>
    <mergeCell ref="B139:I139"/>
    <mergeCell ref="J138:K138"/>
    <mergeCell ref="J139:K139"/>
    <mergeCell ref="L138:M138"/>
    <mergeCell ref="L139:M139"/>
    <mergeCell ref="L140:M140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B173:Q173"/>
    <mergeCell ref="B174:I175"/>
    <mergeCell ref="J175:M175"/>
    <mergeCell ref="N175:Q175"/>
    <mergeCell ref="J174:Q174"/>
    <mergeCell ref="B127:I127"/>
    <mergeCell ref="B128:I128"/>
    <mergeCell ref="N132:Q132"/>
    <mergeCell ref="N127:Q127"/>
    <mergeCell ref="J127:M127"/>
    <mergeCell ref="J117:Q117"/>
    <mergeCell ref="B111:Q111"/>
    <mergeCell ref="B112:Q112"/>
    <mergeCell ref="J114:Q114"/>
    <mergeCell ref="B114:I114"/>
    <mergeCell ref="B113:I113"/>
    <mergeCell ref="J113:Q113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Вера Ивановна</cp:lastModifiedBy>
  <cp:lastPrinted>2017-05-03T12:13:51Z</cp:lastPrinted>
  <dcterms:created xsi:type="dcterms:W3CDTF">2016-04-14T14:10:28Z</dcterms:created>
  <dcterms:modified xsi:type="dcterms:W3CDTF">2020-10-08T08:01:10Z</dcterms:modified>
  <cp:category/>
  <cp:version/>
  <cp:contentType/>
  <cp:contentStatus/>
</cp:coreProperties>
</file>